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히히히] 조민정\통계업무\공동주택 하자보수 예치현황\"/>
    </mc:Choice>
  </mc:AlternateContent>
  <bookViews>
    <workbookView xWindow="0" yWindow="0" windowWidth="28800" windowHeight="112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4" i="1"/>
  <c r="P13" i="1" l="1"/>
  <c r="P9" i="1" l="1"/>
  <c r="P5" i="1" l="1"/>
  <c r="P6" i="1"/>
  <c r="P7" i="1"/>
  <c r="P8" i="1"/>
  <c r="P10" i="1"/>
  <c r="P11" i="1"/>
  <c r="P12" i="1"/>
  <c r="P4" i="1"/>
</calcChain>
</file>

<file path=xl/sharedStrings.xml><?xml version="1.0" encoding="utf-8"?>
<sst xmlns="http://schemas.openxmlformats.org/spreadsheetml/2006/main" count="78" uniqueCount="53">
  <si>
    <t>연번</t>
  </si>
  <si>
    <t>건축물 명칭</t>
  </si>
  <si>
    <t>건축물 용도</t>
  </si>
  <si>
    <t>주소</t>
  </si>
  <si>
    <t>사용승인일</t>
  </si>
  <si>
    <t>대지면적(㎡)</t>
  </si>
  <si>
    <t>연면적(㎡)</t>
  </si>
  <si>
    <t>층수</t>
  </si>
  <si>
    <t>동수</t>
  </si>
  <si>
    <t>세대수</t>
  </si>
  <si>
    <t>하자보증기관</t>
  </si>
  <si>
    <t>반환여부</t>
  </si>
  <si>
    <t>더라움-H</t>
  </si>
  <si>
    <t>다세대주택</t>
  </si>
  <si>
    <t>강원도 양양군 현북면 중광정리 90-5</t>
  </si>
  <si>
    <t>서울보증보험㈜</t>
  </si>
  <si>
    <t xml:space="preserve"> L.STAY 2차 A동</t>
  </si>
  <si>
    <t>강원도 양양군 현북면 하광정리 363-13</t>
  </si>
  <si>
    <t>2018-09-13</t>
  </si>
  <si>
    <t>무</t>
  </si>
  <si>
    <t xml:space="preserve"> L.STAY 2차 B동</t>
  </si>
  <si>
    <t>강원도 양양군 현북면 하광정리 363-1</t>
  </si>
  <si>
    <t xml:space="preserve"> L.STAY 1차</t>
  </si>
  <si>
    <t>2018-10-23</t>
  </si>
  <si>
    <t xml:space="preserve"> L.STAY 3차</t>
  </si>
  <si>
    <t>강원도 양양군 현북면 하광정리 124-3</t>
  </si>
  <si>
    <t>맥산 하이츠빌</t>
  </si>
  <si>
    <t>연립주택</t>
  </si>
  <si>
    <t>강원도 양양군 양양읍 구교리 102-1외1</t>
  </si>
  <si>
    <t>건설공제조합</t>
  </si>
  <si>
    <t>코아루아파트</t>
  </si>
  <si>
    <t>아파트</t>
  </si>
  <si>
    <t>강원도 양양군 양양읍 서문리 419</t>
  </si>
  <si>
    <t>양우내안에</t>
  </si>
  <si>
    <t>강원도 양양군 양양읍 연창리 358</t>
  </si>
  <si>
    <t>주택도시보증공사</t>
  </si>
  <si>
    <t>이편한세상</t>
  </si>
  <si>
    <t>강원도 양양군 양양읍 내곡리 262</t>
  </si>
  <si>
    <t>2년</t>
    <phoneticPr fontId="9" type="noConversion"/>
  </si>
  <si>
    <t>3년</t>
    <phoneticPr fontId="9" type="noConversion"/>
  </si>
  <si>
    <t>5년</t>
    <phoneticPr fontId="9" type="noConversion"/>
  </si>
  <si>
    <t>10년</t>
    <phoneticPr fontId="9" type="noConversion"/>
  </si>
  <si>
    <t>증권보증
금액합계</t>
    <phoneticPr fontId="9" type="noConversion"/>
  </si>
  <si>
    <t>무</t>
    <phoneticPr fontId="9" type="noConversion"/>
  </si>
  <si>
    <t>강원도 양양군 현북면 하광정리 124-8 외1필지</t>
    <phoneticPr fontId="9" type="noConversion"/>
  </si>
  <si>
    <t>1동</t>
    <phoneticPr fontId="9" type="noConversion"/>
  </si>
  <si>
    <t>2동</t>
    <phoneticPr fontId="9" type="noConversion"/>
  </si>
  <si>
    <t>공동주택 준공현황(2015.1.1~현재)</t>
    <phoneticPr fontId="9" type="noConversion"/>
  </si>
  <si>
    <t>강원도 양양군 양양읍 내곡리 263</t>
    <phoneticPr fontId="9" type="noConversion"/>
  </si>
  <si>
    <t>한양수자인</t>
    <phoneticPr fontId="9" type="noConversion"/>
  </si>
  <si>
    <t>비고</t>
    <phoneticPr fontId="9" type="noConversion"/>
  </si>
  <si>
    <t>주택분</t>
    <phoneticPr fontId="9" type="noConversion"/>
  </si>
  <si>
    <t>상가동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</si>
</sst>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 * #,##0_ ;_ * \-#,##0_ ;_ * &quot;-&quot;_ ;_ @_ "/>
    <numFmt numFmtId="179" formatCode="_ * #,##0.00_ ;_ * \-#,##0.00_ ;_ * &quot;-&quot;??_ ;_ @_ "/>
    <numFmt numFmtId="180" formatCode="_-* #,##0.0_-;\-* #,##0.0_-;_-* &quot;-&quot;_-;_-@_-"/>
    <numFmt numFmtId="181" formatCode="_-* #,##0.00_-;\-* #,##0.0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굴림체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5">
    <xf numFmtId="0" fontId="0" fillId="0" borderId="0" xfId="0">
      <alignment vertical="center"/>
    </xf>
    <xf numFmtId="0" fontId="2" fillId="0" borderId="0" xfId="2"/>
    <xf numFmtId="0" fontId="7" fillId="2" borderId="2" xfId="19" applyFont="1" applyFill="1" applyBorder="1" applyAlignment="1">
      <alignment horizontal="center" vertical="center"/>
    </xf>
    <xf numFmtId="14" fontId="6" fillId="2" borderId="2" xfId="19" applyNumberFormat="1" applyFont="1" applyFill="1" applyBorder="1" applyAlignment="1">
      <alignment horizontal="center" vertical="center"/>
    </xf>
    <xf numFmtId="0" fontId="6" fillId="2" borderId="2" xfId="19" applyFont="1" applyFill="1" applyBorder="1" applyAlignment="1">
      <alignment horizontal="left" vertical="center"/>
    </xf>
    <xf numFmtId="0" fontId="6" fillId="3" borderId="3" xfId="19" applyFont="1" applyFill="1" applyBorder="1" applyAlignment="1">
      <alignment horizontal="center" vertical="center"/>
    </xf>
    <xf numFmtId="0" fontId="7" fillId="3" borderId="4" xfId="19" applyFont="1" applyFill="1" applyBorder="1" applyAlignment="1">
      <alignment horizontal="center" vertical="center"/>
    </xf>
    <xf numFmtId="0" fontId="6" fillId="3" borderId="4" xfId="19" applyFont="1" applyFill="1" applyBorder="1" applyAlignment="1">
      <alignment horizontal="center" vertical="center"/>
    </xf>
    <xf numFmtId="0" fontId="6" fillId="3" borderId="5" xfId="19" applyFont="1" applyFill="1" applyBorder="1" applyAlignment="1">
      <alignment horizontal="center" vertical="center"/>
    </xf>
    <xf numFmtId="0" fontId="6" fillId="2" borderId="9" xfId="19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14" fontId="7" fillId="0" borderId="0" xfId="2" applyNumberFormat="1" applyFont="1" applyBorder="1"/>
    <xf numFmtId="0" fontId="7" fillId="0" borderId="0" xfId="2" applyFont="1" applyBorder="1" applyAlignment="1">
      <alignment horizontal="right"/>
    </xf>
    <xf numFmtId="0" fontId="7" fillId="3" borderId="10" xfId="2" applyFont="1" applyFill="1" applyBorder="1" applyAlignment="1">
      <alignment horizontal="center" wrapText="1"/>
    </xf>
    <xf numFmtId="0" fontId="7" fillId="3" borderId="10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2" fillId="0" borderId="0" xfId="2" applyAlignment="1">
      <alignment horizontal="center"/>
    </xf>
    <xf numFmtId="0" fontId="6" fillId="2" borderId="2" xfId="19" applyFont="1" applyFill="1" applyBorder="1" applyAlignment="1">
      <alignment horizontal="center" vertical="center"/>
    </xf>
    <xf numFmtId="0" fontId="6" fillId="2" borderId="1" xfId="1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41" fontId="7" fillId="2" borderId="11" xfId="1" applyFont="1" applyFill="1" applyBorder="1" applyAlignment="1">
      <alignment horizontal="right" vertical="center"/>
    </xf>
    <xf numFmtId="41" fontId="7" fillId="2" borderId="11" xfId="9" applyFont="1" applyFill="1" applyBorder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41" fontId="7" fillId="2" borderId="1" xfId="9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center" vertical="center"/>
    </xf>
    <xf numFmtId="41" fontId="7" fillId="0" borderId="12" xfId="1" applyFont="1" applyFill="1" applyBorder="1" applyAlignment="1">
      <alignment horizontal="right" vertical="center"/>
    </xf>
    <xf numFmtId="14" fontId="7" fillId="0" borderId="1" xfId="2" applyNumberFormat="1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4" fontId="7" fillId="0" borderId="1" xfId="2" applyNumberFormat="1" applyFont="1" applyBorder="1" applyAlignment="1">
      <alignment horizontal="center" vertical="center"/>
    </xf>
    <xf numFmtId="41" fontId="7" fillId="0" borderId="11" xfId="1" applyFont="1" applyBorder="1" applyAlignment="1">
      <alignment horizontal="right" vertical="center"/>
    </xf>
    <xf numFmtId="0" fontId="7" fillId="0" borderId="2" xfId="2" applyFont="1" applyFill="1" applyBorder="1" applyAlignment="1">
      <alignment horizontal="left" vertical="center"/>
    </xf>
    <xf numFmtId="0" fontId="6" fillId="2" borderId="7" xfId="19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41" fontId="7" fillId="0" borderId="19" xfId="1" applyFont="1" applyBorder="1" applyAlignment="1">
      <alignment horizontal="right" vertical="center"/>
    </xf>
    <xf numFmtId="41" fontId="7" fillId="2" borderId="19" xfId="9" applyFont="1" applyFill="1" applyBorder="1" applyAlignment="1">
      <alignment horizontal="right" vertical="center"/>
    </xf>
    <xf numFmtId="0" fontId="7" fillId="0" borderId="9" xfId="2" applyFont="1" applyBorder="1" applyAlignment="1">
      <alignment horizontal="center" vertical="center"/>
    </xf>
    <xf numFmtId="180" fontId="2" fillId="0" borderId="0" xfId="1" applyNumberFormat="1" applyFont="1" applyAlignment="1"/>
    <xf numFmtId="180" fontId="6" fillId="3" borderId="4" xfId="1" applyNumberFormat="1" applyFont="1" applyFill="1" applyBorder="1" applyAlignment="1">
      <alignment horizontal="center" vertical="center" wrapText="1"/>
    </xf>
    <xf numFmtId="180" fontId="6" fillId="2" borderId="2" xfId="1" applyNumberFormat="1" applyFont="1" applyFill="1" applyBorder="1" applyAlignment="1">
      <alignment horizontal="right" vertical="center" wrapText="1"/>
    </xf>
    <xf numFmtId="180" fontId="7" fillId="0" borderId="1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180" fontId="7" fillId="0" borderId="1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180" fontId="0" fillId="0" borderId="0" xfId="1" applyNumberFormat="1" applyFont="1">
      <alignment vertical="center"/>
    </xf>
    <xf numFmtId="181" fontId="2" fillId="0" borderId="0" xfId="1" applyNumberFormat="1" applyFont="1" applyAlignment="1"/>
    <xf numFmtId="181" fontId="6" fillId="3" borderId="4" xfId="1" applyNumberFormat="1" applyFont="1" applyFill="1" applyBorder="1" applyAlignment="1">
      <alignment horizontal="center" vertical="center" wrapText="1"/>
    </xf>
    <xf numFmtId="181" fontId="6" fillId="2" borderId="2" xfId="1" applyNumberFormat="1" applyFont="1" applyFill="1" applyBorder="1" applyAlignment="1">
      <alignment horizontal="right" vertical="center" wrapText="1"/>
    </xf>
    <xf numFmtId="181" fontId="7" fillId="0" borderId="1" xfId="1" applyNumberFormat="1" applyFont="1" applyFill="1" applyBorder="1" applyAlignment="1">
      <alignment horizontal="right" vertical="center"/>
    </xf>
    <xf numFmtId="181" fontId="7" fillId="0" borderId="2" xfId="1" applyNumberFormat="1" applyFont="1" applyFill="1" applyBorder="1" applyAlignment="1">
      <alignment horizontal="right" vertical="center"/>
    </xf>
    <xf numFmtId="181" fontId="7" fillId="0" borderId="1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/>
    </xf>
    <xf numFmtId="181" fontId="0" fillId="0" borderId="0" xfId="1" applyNumberFormat="1" applyFont="1">
      <alignment vertical="center"/>
    </xf>
    <xf numFmtId="0" fontId="7" fillId="3" borderId="10" xfId="2" applyFont="1" applyFill="1" applyBorder="1" applyAlignment="1">
      <alignment vertical="center"/>
    </xf>
    <xf numFmtId="0" fontId="7" fillId="2" borderId="11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18" xfId="2" applyFont="1" applyBorder="1" applyAlignment="1">
      <alignment horizontal="left" vertical="center"/>
    </xf>
    <xf numFmtId="14" fontId="7" fillId="0" borderId="2" xfId="2" applyNumberFormat="1" applyFont="1" applyBorder="1" applyAlignment="1">
      <alignment horizontal="center" vertical="center"/>
    </xf>
    <xf numFmtId="14" fontId="7" fillId="0" borderId="18" xfId="2" applyNumberFormat="1" applyFont="1" applyBorder="1" applyAlignment="1">
      <alignment horizontal="center" vertical="center"/>
    </xf>
    <xf numFmtId="181" fontId="7" fillId="0" borderId="2" xfId="1" applyNumberFormat="1" applyFont="1" applyBorder="1" applyAlignment="1">
      <alignment horizontal="center" vertical="center"/>
    </xf>
    <xf numFmtId="181" fontId="7" fillId="0" borderId="18" xfId="1" applyNumberFormat="1" applyFont="1" applyBorder="1" applyAlignment="1">
      <alignment horizontal="center" vertical="center"/>
    </xf>
    <xf numFmtId="180" fontId="7" fillId="0" borderId="2" xfId="1" applyNumberFormat="1" applyFont="1" applyBorder="1" applyAlignment="1">
      <alignment horizontal="center" vertical="center"/>
    </xf>
    <xf numFmtId="180" fontId="7" fillId="0" borderId="18" xfId="1" applyNumberFormat="1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181" fontId="7" fillId="0" borderId="2" xfId="1" applyNumberFormat="1" applyFont="1" applyFill="1" applyBorder="1" applyAlignment="1">
      <alignment horizontal="right" vertical="center"/>
    </xf>
    <xf numFmtId="181" fontId="7" fillId="0" borderId="1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180" fontId="7" fillId="0" borderId="14" xfId="1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14" fontId="7" fillId="0" borderId="2" xfId="2" applyNumberFormat="1" applyFont="1" applyFill="1" applyBorder="1" applyAlignment="1">
      <alignment horizontal="center" vertical="center"/>
    </xf>
    <xf numFmtId="14" fontId="7" fillId="0" borderId="14" xfId="2" applyNumberFormat="1" applyFont="1" applyFill="1" applyBorder="1" applyAlignment="1">
      <alignment horizontal="center" vertical="center"/>
    </xf>
    <xf numFmtId="0" fontId="6" fillId="2" borderId="7" xfId="19" applyFont="1" applyFill="1" applyBorder="1" applyAlignment="1">
      <alignment horizontal="center" vertical="center"/>
    </xf>
    <xf numFmtId="0" fontId="6" fillId="2" borderId="13" xfId="19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</cellXfs>
  <cellStyles count="27">
    <cellStyle name="??&amp;O?&amp;H?_x0008_??_x0007__x0001__x0001_" xfId="3"/>
    <cellStyle name="Comma [0]_laroux" xfId="4"/>
    <cellStyle name="Comma_laroux" xfId="5"/>
    <cellStyle name="Currency [0]_laroux" xfId="6"/>
    <cellStyle name="Currency_laroux" xfId="7"/>
    <cellStyle name="Normal_Certs Q2" xfId="8"/>
    <cellStyle name="쉼표 [0]" xfId="1" builtinId="6"/>
    <cellStyle name="쉼표 [0] 2" xfId="10"/>
    <cellStyle name="쉼표 [0] 3" xfId="9"/>
    <cellStyle name="콤마 [0]_10월2주 " xfId="11"/>
    <cellStyle name="콤마_10월2주 " xfId="12"/>
    <cellStyle name="표준" xfId="0" builtinId="0"/>
    <cellStyle name="표준 10" xfId="13"/>
    <cellStyle name="표준 11" xfId="14"/>
    <cellStyle name="표준 12" xfId="15"/>
    <cellStyle name="표준 13" xfId="16"/>
    <cellStyle name="표준 14" xfId="17"/>
    <cellStyle name="표준 15" xfId="18"/>
    <cellStyle name="표준 16" xfId="2"/>
    <cellStyle name="표준 2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A2" sqref="A2"/>
    </sheetView>
  </sheetViews>
  <sheetFormatPr defaultRowHeight="16.5"/>
  <cols>
    <col min="1" max="1" width="5.25" bestFit="1" customWidth="1"/>
    <col min="2" max="2" width="17.25" bestFit="1" customWidth="1"/>
    <col min="3" max="3" width="11.625" bestFit="1" customWidth="1"/>
    <col min="4" max="4" width="41" customWidth="1"/>
    <col min="5" max="5" width="11.125" bestFit="1" customWidth="1"/>
    <col min="6" max="6" width="12.5" style="59" bestFit="1" customWidth="1"/>
    <col min="7" max="7" width="12.5" style="51" bestFit="1" customWidth="1"/>
    <col min="8" max="9" width="5.25" style="22" bestFit="1" customWidth="1"/>
    <col min="10" max="10" width="7.125" style="22" bestFit="1" customWidth="1"/>
    <col min="11" max="11" width="17.25" bestFit="1" customWidth="1"/>
    <col min="12" max="12" width="13" bestFit="1" customWidth="1"/>
    <col min="13" max="13" width="14.625" bestFit="1" customWidth="1"/>
    <col min="14" max="15" width="13" bestFit="1" customWidth="1"/>
    <col min="16" max="16" width="14.625" bestFit="1" customWidth="1"/>
  </cols>
  <sheetData>
    <row r="1" spans="1:18" ht="31.5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0"/>
      <c r="M1" s="10"/>
      <c r="N1" s="10"/>
      <c r="O1" s="10"/>
      <c r="P1" s="10"/>
      <c r="Q1" s="1"/>
    </row>
    <row r="2" spans="1:18" ht="17.25" thickBot="1">
      <c r="A2" s="1"/>
      <c r="B2" s="1"/>
      <c r="C2" s="1"/>
      <c r="D2" s="1"/>
      <c r="E2" s="1"/>
      <c r="F2" s="52"/>
      <c r="G2" s="44"/>
      <c r="H2" s="19"/>
      <c r="I2" s="19"/>
      <c r="J2" s="19"/>
      <c r="K2" s="1"/>
      <c r="L2" s="1"/>
      <c r="M2" s="1"/>
      <c r="N2" s="1"/>
      <c r="O2" s="1"/>
      <c r="P2" s="1"/>
      <c r="Q2" s="1"/>
    </row>
    <row r="3" spans="1:18" ht="33">
      <c r="A3" s="5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53" t="s">
        <v>5</v>
      </c>
      <c r="G3" s="45" t="s">
        <v>6</v>
      </c>
      <c r="H3" s="7" t="s">
        <v>7</v>
      </c>
      <c r="I3" s="7" t="s">
        <v>8</v>
      </c>
      <c r="J3" s="8" t="s">
        <v>9</v>
      </c>
      <c r="K3" s="17" t="s">
        <v>10</v>
      </c>
      <c r="L3" s="16" t="s">
        <v>38</v>
      </c>
      <c r="M3" s="16" t="s">
        <v>39</v>
      </c>
      <c r="N3" s="16" t="s">
        <v>40</v>
      </c>
      <c r="O3" s="16" t="s">
        <v>41</v>
      </c>
      <c r="P3" s="15" t="s">
        <v>42</v>
      </c>
      <c r="Q3" s="60" t="s">
        <v>11</v>
      </c>
      <c r="R3" s="65" t="s">
        <v>50</v>
      </c>
    </row>
    <row r="4" spans="1:18">
      <c r="A4" s="39">
        <v>1</v>
      </c>
      <c r="B4" s="2" t="s">
        <v>12</v>
      </c>
      <c r="C4" s="2" t="s">
        <v>13</v>
      </c>
      <c r="D4" s="4" t="s">
        <v>14</v>
      </c>
      <c r="E4" s="3">
        <v>43068</v>
      </c>
      <c r="F4" s="54">
        <v>653</v>
      </c>
      <c r="G4" s="46">
        <v>658.72</v>
      </c>
      <c r="H4" s="20">
        <v>4</v>
      </c>
      <c r="I4" s="20">
        <v>1</v>
      </c>
      <c r="J4" s="21">
        <v>19</v>
      </c>
      <c r="K4" s="25" t="s">
        <v>15</v>
      </c>
      <c r="L4" s="26">
        <v>3046570</v>
      </c>
      <c r="M4" s="26">
        <v>8124190</v>
      </c>
      <c r="N4" s="26">
        <v>5077620</v>
      </c>
      <c r="O4" s="26">
        <v>4062100</v>
      </c>
      <c r="P4" s="27">
        <f>SUM(L4:O4)</f>
        <v>20310480</v>
      </c>
      <c r="Q4" s="61" t="s">
        <v>43</v>
      </c>
      <c r="R4" s="66"/>
    </row>
    <row r="5" spans="1:18">
      <c r="A5" s="9">
        <v>2</v>
      </c>
      <c r="B5" s="23" t="s">
        <v>16</v>
      </c>
      <c r="C5" s="23" t="s">
        <v>13</v>
      </c>
      <c r="D5" s="24" t="s">
        <v>17</v>
      </c>
      <c r="E5" s="23" t="s">
        <v>18</v>
      </c>
      <c r="F5" s="55">
        <v>676</v>
      </c>
      <c r="G5" s="47">
        <v>655.29</v>
      </c>
      <c r="H5" s="23">
        <v>4</v>
      </c>
      <c r="I5" s="23">
        <v>1</v>
      </c>
      <c r="J5" s="23">
        <v>12</v>
      </c>
      <c r="K5" s="23" t="s">
        <v>15</v>
      </c>
      <c r="L5" s="28">
        <v>3022000</v>
      </c>
      <c r="M5" s="28">
        <v>8058650</v>
      </c>
      <c r="N5" s="28">
        <v>5036660</v>
      </c>
      <c r="O5" s="28">
        <v>4029330</v>
      </c>
      <c r="P5" s="29">
        <f t="shared" ref="P5:P12" si="0">SUM(L5:O5)</f>
        <v>20146640</v>
      </c>
      <c r="Q5" s="62" t="s">
        <v>19</v>
      </c>
      <c r="R5" s="66"/>
    </row>
    <row r="6" spans="1:18">
      <c r="A6" s="9">
        <v>3</v>
      </c>
      <c r="B6" s="23" t="s">
        <v>20</v>
      </c>
      <c r="C6" s="23" t="s">
        <v>13</v>
      </c>
      <c r="D6" s="24" t="s">
        <v>21</v>
      </c>
      <c r="E6" s="23" t="s">
        <v>18</v>
      </c>
      <c r="F6" s="55">
        <v>658</v>
      </c>
      <c r="G6" s="47">
        <v>655.29</v>
      </c>
      <c r="H6" s="23">
        <v>4</v>
      </c>
      <c r="I6" s="23">
        <v>1</v>
      </c>
      <c r="J6" s="23">
        <v>12</v>
      </c>
      <c r="K6" s="23" t="s">
        <v>15</v>
      </c>
      <c r="L6" s="28">
        <v>3022000</v>
      </c>
      <c r="M6" s="28">
        <v>8058650</v>
      </c>
      <c r="N6" s="28">
        <v>5036660</v>
      </c>
      <c r="O6" s="28">
        <v>4029330</v>
      </c>
      <c r="P6" s="29">
        <f t="shared" si="0"/>
        <v>20146640</v>
      </c>
      <c r="Q6" s="62" t="s">
        <v>19</v>
      </c>
      <c r="R6" s="66"/>
    </row>
    <row r="7" spans="1:18">
      <c r="A7" s="39">
        <v>4</v>
      </c>
      <c r="B7" s="40" t="s">
        <v>22</v>
      </c>
      <c r="C7" s="40" t="s">
        <v>13</v>
      </c>
      <c r="D7" s="38" t="s">
        <v>44</v>
      </c>
      <c r="E7" s="40" t="s">
        <v>23</v>
      </c>
      <c r="F7" s="56">
        <v>1333</v>
      </c>
      <c r="G7" s="48">
        <v>1310.58</v>
      </c>
      <c r="H7" s="23">
        <v>4</v>
      </c>
      <c r="I7" s="23">
        <v>2</v>
      </c>
      <c r="J7" s="23">
        <v>24</v>
      </c>
      <c r="K7" s="23" t="s">
        <v>15</v>
      </c>
      <c r="L7" s="28">
        <v>6043990</v>
      </c>
      <c r="M7" s="28">
        <v>16117290</v>
      </c>
      <c r="N7" s="28">
        <v>10073310</v>
      </c>
      <c r="O7" s="28">
        <v>8058650</v>
      </c>
      <c r="P7" s="29">
        <f t="shared" si="0"/>
        <v>40293240</v>
      </c>
      <c r="Q7" s="62" t="s">
        <v>19</v>
      </c>
      <c r="R7" s="66"/>
    </row>
    <row r="8" spans="1:18">
      <c r="A8" s="89">
        <v>5</v>
      </c>
      <c r="B8" s="91" t="s">
        <v>24</v>
      </c>
      <c r="C8" s="91" t="s">
        <v>13</v>
      </c>
      <c r="D8" s="85" t="s">
        <v>25</v>
      </c>
      <c r="E8" s="87">
        <v>43690</v>
      </c>
      <c r="F8" s="81">
        <v>937</v>
      </c>
      <c r="G8" s="83">
        <v>467.36</v>
      </c>
      <c r="H8" s="23">
        <v>4</v>
      </c>
      <c r="I8" s="23">
        <v>1</v>
      </c>
      <c r="J8" s="23">
        <v>8</v>
      </c>
      <c r="K8" s="30" t="s">
        <v>15</v>
      </c>
      <c r="L8" s="31">
        <v>2173280</v>
      </c>
      <c r="M8" s="31">
        <v>5795410</v>
      </c>
      <c r="N8" s="31">
        <v>3622140</v>
      </c>
      <c r="O8" s="31">
        <v>2897710</v>
      </c>
      <c r="P8" s="29">
        <f t="shared" si="0"/>
        <v>14488540</v>
      </c>
      <c r="Q8" s="62" t="s">
        <v>19</v>
      </c>
      <c r="R8" s="67" t="s">
        <v>45</v>
      </c>
    </row>
    <row r="9" spans="1:18">
      <c r="A9" s="90"/>
      <c r="B9" s="92"/>
      <c r="C9" s="92"/>
      <c r="D9" s="86"/>
      <c r="E9" s="88"/>
      <c r="F9" s="82"/>
      <c r="G9" s="84"/>
      <c r="H9" s="23">
        <v>4</v>
      </c>
      <c r="I9" s="23">
        <v>1</v>
      </c>
      <c r="J9" s="23">
        <v>8</v>
      </c>
      <c r="K9" s="30" t="s">
        <v>15</v>
      </c>
      <c r="L9" s="28">
        <v>2173280</v>
      </c>
      <c r="M9" s="28">
        <v>5795410</v>
      </c>
      <c r="N9" s="28">
        <v>3622140</v>
      </c>
      <c r="O9" s="28">
        <v>2897710</v>
      </c>
      <c r="P9" s="29">
        <f t="shared" si="0"/>
        <v>14488540</v>
      </c>
      <c r="Q9" s="62" t="s">
        <v>19</v>
      </c>
      <c r="R9" s="67" t="s">
        <v>46</v>
      </c>
    </row>
    <row r="10" spans="1:18">
      <c r="A10" s="9">
        <v>6</v>
      </c>
      <c r="B10" s="23" t="s">
        <v>26</v>
      </c>
      <c r="C10" s="23" t="s">
        <v>27</v>
      </c>
      <c r="D10" s="24" t="s">
        <v>28</v>
      </c>
      <c r="E10" s="32">
        <v>43608</v>
      </c>
      <c r="F10" s="55">
        <v>994</v>
      </c>
      <c r="G10" s="47">
        <v>1869.11</v>
      </c>
      <c r="H10" s="23">
        <v>6</v>
      </c>
      <c r="I10" s="23">
        <v>1</v>
      </c>
      <c r="J10" s="23">
        <v>15</v>
      </c>
      <c r="K10" s="23" t="s">
        <v>29</v>
      </c>
      <c r="L10" s="33">
        <v>9133501</v>
      </c>
      <c r="M10" s="33">
        <v>24355998</v>
      </c>
      <c r="N10" s="33">
        <v>15222499</v>
      </c>
      <c r="O10" s="33">
        <v>12177999</v>
      </c>
      <c r="P10" s="27">
        <f t="shared" si="0"/>
        <v>60889997</v>
      </c>
      <c r="Q10" s="63" t="s">
        <v>19</v>
      </c>
      <c r="R10" s="66"/>
    </row>
    <row r="11" spans="1:18">
      <c r="A11" s="9">
        <v>7</v>
      </c>
      <c r="B11" s="34" t="s">
        <v>30</v>
      </c>
      <c r="C11" s="34" t="s">
        <v>31</v>
      </c>
      <c r="D11" s="35" t="s">
        <v>32</v>
      </c>
      <c r="E11" s="36">
        <v>42698</v>
      </c>
      <c r="F11" s="57">
        <v>6843</v>
      </c>
      <c r="G11" s="49">
        <v>19540</v>
      </c>
      <c r="H11" s="34">
        <v>18</v>
      </c>
      <c r="I11" s="34">
        <v>3</v>
      </c>
      <c r="J11" s="34">
        <v>170</v>
      </c>
      <c r="K11" s="34" t="s">
        <v>29</v>
      </c>
      <c r="L11" s="37">
        <v>86204236</v>
      </c>
      <c r="M11" s="37">
        <v>229877964</v>
      </c>
      <c r="N11" s="37">
        <v>143673727</v>
      </c>
      <c r="O11" s="37">
        <v>114938982</v>
      </c>
      <c r="P11" s="27">
        <f t="shared" si="0"/>
        <v>574694909</v>
      </c>
      <c r="Q11" s="64" t="s">
        <v>19</v>
      </c>
      <c r="R11" s="66"/>
    </row>
    <row r="12" spans="1:18">
      <c r="A12" s="9">
        <v>8</v>
      </c>
      <c r="B12" s="34" t="s">
        <v>33</v>
      </c>
      <c r="C12" s="34" t="s">
        <v>31</v>
      </c>
      <c r="D12" s="35" t="s">
        <v>34</v>
      </c>
      <c r="E12" s="36">
        <v>43248</v>
      </c>
      <c r="F12" s="57">
        <v>9218</v>
      </c>
      <c r="G12" s="49">
        <v>28340</v>
      </c>
      <c r="H12" s="34">
        <v>15</v>
      </c>
      <c r="I12" s="34">
        <v>3</v>
      </c>
      <c r="J12" s="34">
        <v>209</v>
      </c>
      <c r="K12" s="34" t="s">
        <v>35</v>
      </c>
      <c r="L12" s="37">
        <v>133935669</v>
      </c>
      <c r="M12" s="37">
        <v>357161785</v>
      </c>
      <c r="N12" s="37">
        <v>223226116</v>
      </c>
      <c r="O12" s="37">
        <v>178580893</v>
      </c>
      <c r="P12" s="27">
        <f t="shared" si="0"/>
        <v>892904463</v>
      </c>
      <c r="Q12" s="64" t="s">
        <v>19</v>
      </c>
      <c r="R12" s="66"/>
    </row>
    <row r="13" spans="1:18">
      <c r="A13" s="43">
        <v>9</v>
      </c>
      <c r="B13" s="34" t="s">
        <v>36</v>
      </c>
      <c r="C13" s="34" t="s">
        <v>31</v>
      </c>
      <c r="D13" s="35" t="s">
        <v>37</v>
      </c>
      <c r="E13" s="36">
        <v>43452</v>
      </c>
      <c r="F13" s="57">
        <v>16964</v>
      </c>
      <c r="G13" s="49">
        <v>34421</v>
      </c>
      <c r="H13" s="34">
        <v>20</v>
      </c>
      <c r="I13" s="34">
        <v>4</v>
      </c>
      <c r="J13" s="34">
        <v>315</v>
      </c>
      <c r="K13" s="34" t="s">
        <v>35</v>
      </c>
      <c r="L13" s="37">
        <v>162117675</v>
      </c>
      <c r="M13" s="37">
        <v>432313800</v>
      </c>
      <c r="N13" s="37">
        <v>270196125</v>
      </c>
      <c r="O13" s="37">
        <v>216156900</v>
      </c>
      <c r="P13" s="27">
        <f t="shared" ref="P13:P15" si="1">SUM(L13:O13)</f>
        <v>1080784500</v>
      </c>
      <c r="Q13" s="64" t="s">
        <v>19</v>
      </c>
      <c r="R13" s="66"/>
    </row>
    <row r="14" spans="1:18">
      <c r="A14" s="94">
        <v>10</v>
      </c>
      <c r="B14" s="70" t="s">
        <v>49</v>
      </c>
      <c r="C14" s="70" t="s">
        <v>31</v>
      </c>
      <c r="D14" s="72" t="s">
        <v>48</v>
      </c>
      <c r="E14" s="74">
        <v>43941</v>
      </c>
      <c r="F14" s="76">
        <v>36199</v>
      </c>
      <c r="G14" s="78">
        <v>105958.1</v>
      </c>
      <c r="H14" s="70">
        <v>28</v>
      </c>
      <c r="I14" s="70">
        <v>8</v>
      </c>
      <c r="J14" s="70">
        <v>716</v>
      </c>
      <c r="K14" s="70" t="s">
        <v>35</v>
      </c>
      <c r="L14" s="37">
        <v>449447333</v>
      </c>
      <c r="M14" s="37">
        <v>1198526220</v>
      </c>
      <c r="N14" s="37">
        <v>749078887</v>
      </c>
      <c r="O14" s="37">
        <v>559263110</v>
      </c>
      <c r="P14" s="29">
        <f t="shared" si="1"/>
        <v>2956315550</v>
      </c>
      <c r="Q14" s="70" t="s">
        <v>19</v>
      </c>
      <c r="R14" s="68" t="s">
        <v>51</v>
      </c>
    </row>
    <row r="15" spans="1:18" ht="17.25" thickBot="1">
      <c r="A15" s="93"/>
      <c r="B15" s="71"/>
      <c r="C15" s="71"/>
      <c r="D15" s="73"/>
      <c r="E15" s="75"/>
      <c r="F15" s="77"/>
      <c r="G15" s="79"/>
      <c r="H15" s="71"/>
      <c r="I15" s="71"/>
      <c r="J15" s="71"/>
      <c r="K15" s="71"/>
      <c r="L15" s="41">
        <v>3077168</v>
      </c>
      <c r="M15" s="41">
        <v>8205780</v>
      </c>
      <c r="N15" s="41">
        <v>5128612</v>
      </c>
      <c r="O15" s="41">
        <v>4102890</v>
      </c>
      <c r="P15" s="42">
        <f t="shared" si="1"/>
        <v>20514450</v>
      </c>
      <c r="Q15" s="71"/>
      <c r="R15" s="69" t="s">
        <v>52</v>
      </c>
    </row>
    <row r="16" spans="1:18">
      <c r="A16" s="11"/>
      <c r="B16" s="11"/>
      <c r="C16" s="11"/>
      <c r="D16" s="12"/>
      <c r="E16" s="13"/>
      <c r="F16" s="58"/>
      <c r="G16" s="50"/>
      <c r="H16" s="11"/>
      <c r="I16" s="11"/>
      <c r="J16" s="11"/>
      <c r="K16" s="14"/>
      <c r="L16" s="14"/>
      <c r="M16" s="14"/>
      <c r="N16" s="14"/>
      <c r="O16" s="14"/>
      <c r="P16" s="11"/>
      <c r="Q16" s="11"/>
    </row>
    <row r="19" spans="8:15">
      <c r="H19"/>
      <c r="I19"/>
      <c r="J19"/>
      <c r="L19" s="18"/>
      <c r="M19" s="18"/>
      <c r="N19" s="18"/>
      <c r="O19" s="18"/>
    </row>
    <row r="20" spans="8:15">
      <c r="H20"/>
      <c r="I20"/>
      <c r="J20"/>
      <c r="L20" s="18"/>
      <c r="M20" s="18"/>
      <c r="N20" s="18"/>
      <c r="O20" s="18"/>
    </row>
    <row r="21" spans="8:15">
      <c r="H21"/>
      <c r="I21"/>
      <c r="J21"/>
      <c r="L21" s="18"/>
      <c r="M21" s="18"/>
      <c r="N21" s="18"/>
      <c r="O21" s="18"/>
    </row>
    <row r="22" spans="8:15">
      <c r="H22"/>
      <c r="I22"/>
      <c r="J22"/>
      <c r="L22" s="18"/>
      <c r="M22" s="18"/>
      <c r="N22" s="18"/>
      <c r="O22" s="18"/>
    </row>
    <row r="23" spans="8:15">
      <c r="H23"/>
      <c r="I23"/>
      <c r="J23"/>
      <c r="L23" s="18"/>
      <c r="M23" s="18"/>
      <c r="N23" s="18"/>
      <c r="O23" s="18"/>
    </row>
    <row r="24" spans="8:15">
      <c r="H24"/>
      <c r="I24"/>
      <c r="J24"/>
      <c r="L24" s="18"/>
      <c r="M24" s="18"/>
      <c r="N24" s="18"/>
      <c r="O24" s="18"/>
    </row>
  </sheetData>
  <mergeCells count="20">
    <mergeCell ref="A14:A15"/>
    <mergeCell ref="B14:B15"/>
    <mergeCell ref="A1:K1"/>
    <mergeCell ref="F8:F9"/>
    <mergeCell ref="G8:G9"/>
    <mergeCell ref="D8:D9"/>
    <mergeCell ref="E8:E9"/>
    <mergeCell ref="A8:A9"/>
    <mergeCell ref="B8:B9"/>
    <mergeCell ref="C8:C9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Q14:Q1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양양군</dc:creator>
  <cp:lastModifiedBy>Owner</cp:lastModifiedBy>
  <dcterms:created xsi:type="dcterms:W3CDTF">2020-01-02T05:53:24Z</dcterms:created>
  <dcterms:modified xsi:type="dcterms:W3CDTF">2021-01-25T08:53:09Z</dcterms:modified>
</cp:coreProperties>
</file>